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0A9A4E0D-BD1A-4768-B151-B609CC4E4E4B}" xr6:coauthVersionLast="47" xr6:coauthVersionMax="47" xr10:uidLastSave="{00000000-0000-0000-0000-000000000000}"/>
  <bookViews>
    <workbookView xWindow="-120" yWindow="-120" windowWidth="57840" windowHeight="15840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<sst xmlns="http://schemas.openxmlformats.org/spreadsheetml/2006/main" count="237" uniqueCount="100">
  <si>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</si>
  <si>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</si>
  <si>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</si>
  <si>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</si>
  <si>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</si>
  <si>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</si>
  <si>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</si>
  <si>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</si>
  <si>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</si>
  <si>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</si>
  <si>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</si>
  <si>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</si>
  <si>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</si>
  <si>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</si>
  <si>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</si>
  <si>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</si>
  <si>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</si>
  <si>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BC</t>
  </si>
  <si>
    <t>PS</t>
  </si>
  <si>
    <t>FOUR TURANDOT</t>
  </si>
  <si>
    <t xml:space="preserve">9 MILE </t>
  </si>
  <si>
    <t>NLD</t>
  </si>
  <si>
    <t xml:space="preserve">VICTOR </t>
  </si>
  <si>
    <t>EMERALD SHENGSI</t>
  </si>
  <si>
    <t>NOVA</t>
  </si>
  <si>
    <t xml:space="preserve">MICHAEL </t>
  </si>
  <si>
    <t>ROMANDIE</t>
  </si>
  <si>
    <t>AMA</t>
  </si>
  <si>
    <t>SOUTHPORT</t>
  </si>
  <si>
    <t xml:space="preserve">CRAIG </t>
  </si>
  <si>
    <t>FEDERAL INTEGRITY</t>
  </si>
  <si>
    <t xml:space="preserve">DAVANT </t>
  </si>
  <si>
    <t>BLUE WATER</t>
  </si>
  <si>
    <t xml:space="preserve">JEFF </t>
  </si>
  <si>
    <t>KAPTA DIMITROS</t>
  </si>
  <si>
    <t>NEWSHIP</t>
  </si>
  <si>
    <t xml:space="preserve">ELTON </t>
  </si>
  <si>
    <t>ASKIO</t>
  </si>
  <si>
    <t>BATON ROUGE</t>
  </si>
  <si>
    <t>MAGMA TENACITY</t>
  </si>
  <si>
    <t>BONNET CARRE</t>
  </si>
  <si>
    <t>OSLO BULK 1</t>
  </si>
  <si>
    <t>9 MILE</t>
  </si>
  <si>
    <t>NL</t>
  </si>
  <si>
    <t>RANDY</t>
  </si>
  <si>
    <t>CIELO DI  TAMPA</t>
  </si>
  <si>
    <t>DANIEL</t>
  </si>
  <si>
    <t>NORD SANTOS</t>
  </si>
  <si>
    <t>GMT</t>
  </si>
  <si>
    <t>ETHAN</t>
  </si>
  <si>
    <t>BUNUN FORTURE</t>
  </si>
  <si>
    <t>SOUTH PORT</t>
  </si>
  <si>
    <t>JEFF</t>
  </si>
  <si>
    <t>OSIO BULK</t>
  </si>
  <si>
    <t>DELCO</t>
  </si>
  <si>
    <t>TRAVIS</t>
  </si>
  <si>
    <t>OCEAN DESTINY</t>
  </si>
  <si>
    <t>LAPLACE</t>
  </si>
  <si>
    <t>TROY</t>
  </si>
  <si>
    <t>NEW SHIP</t>
  </si>
  <si>
    <t>ELTON</t>
  </si>
  <si>
    <t>ALERCE</t>
  </si>
  <si>
    <t>DAVANT</t>
  </si>
  <si>
    <t>MATT</t>
  </si>
  <si>
    <t>CENTURY QUEEN</t>
  </si>
  <si>
    <t>TRICON</t>
  </si>
  <si>
    <t>VICTOR</t>
  </si>
  <si>
    <t>INDIGO JUGEM</t>
  </si>
  <si>
    <t>RON</t>
  </si>
  <si>
    <t>UBC TILBURY</t>
  </si>
  <si>
    <t>GULF INLAND</t>
  </si>
  <si>
    <t>RONNIE</t>
  </si>
  <si>
    <t>KANSU</t>
  </si>
  <si>
    <t>UBC HOUSTON</t>
  </si>
  <si>
    <t>KENNER BEND</t>
  </si>
  <si>
    <t>JASON</t>
  </si>
  <si>
    <t>ZEN-NOH GRAIN PEGASUS</t>
  </si>
  <si>
    <t>CALEB</t>
  </si>
  <si>
    <t>IYO SEA</t>
  </si>
  <si>
    <t>PINDOS</t>
  </si>
  <si>
    <t>CHILEAN BULKER</t>
  </si>
  <si>
    <t>MICHAEL</t>
  </si>
  <si>
    <t>HSL HONOLULU</t>
  </si>
  <si>
    <t>AMA ANCH</t>
  </si>
  <si>
    <t>FAVIO</t>
  </si>
  <si>
    <t>SHAMROCK</t>
  </si>
  <si>
    <t>WHITE CASELE</t>
  </si>
  <si>
    <t>SAMSUN</t>
  </si>
  <si>
    <t>TENRO MARU</t>
  </si>
  <si>
    <t>BBC CERES</t>
  </si>
  <si>
    <t>N/L</t>
  </si>
  <si>
    <t>DAN</t>
  </si>
  <si>
    <t xml:space="preserve">KUJAWY </t>
  </si>
  <si>
    <t>Sunday   05/26/24</t>
  </si>
  <si>
    <t>AGIA TRIADA</t>
  </si>
  <si>
    <t>CRAIG</t>
  </si>
  <si>
    <t>WARRIOR</t>
  </si>
  <si>
    <t>9  MILE</t>
  </si>
  <si>
    <t>WONDERFUL WORLD</t>
  </si>
  <si>
    <t>JAY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</si>
</sst>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  <pageSetUpPr fitToPage="1"/>
  </sheetPr>
  <dimension ref="A1:AB33"/>
  <sheetViews>
    <sheetView showGridLines="0" tabSelected="1" workbookViewId="0">
      <selection activeCell="F7" sqref="F7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31" t="s">
        <v>93</v>
      </c>
      <c r="B1" s="31"/>
      <c r="C1" s="31"/>
      <c r="D1" s="31"/>
      <c r="E1" s="31"/>
      <c r="F1" s="3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94</v>
      </c>
      <c r="B5" s="12" t="s">
        <v>18</v>
      </c>
      <c r="C5" s="12" t="s">
        <v>42</v>
      </c>
      <c r="D5" s="13">
        <v>700</v>
      </c>
      <c r="E5" s="12" t="s">
        <v>51</v>
      </c>
      <c r="F5" s="12" t="s">
        <v>95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96</v>
      </c>
      <c r="B6" s="12" t="s">
        <v>17</v>
      </c>
      <c r="C6" s="12" t="s">
        <v>97</v>
      </c>
      <c r="D6" s="13">
        <v>900</v>
      </c>
      <c r="E6" s="12" t="s">
        <v>43</v>
      </c>
      <c r="F6" s="12" t="s">
        <v>46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98</v>
      </c>
      <c r="B7" s="14" t="s">
        <v>17</v>
      </c>
      <c r="C7" s="14" t="s">
        <v>42</v>
      </c>
      <c r="D7" s="13">
        <v>1100</v>
      </c>
      <c r="E7" s="12" t="s">
        <v>59</v>
      </c>
      <c r="F7" s="12" t="s">
        <v>99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23" t="s">
        <v>12</v>
      </c>
      <c r="I10" s="24"/>
      <c r="J10" s="24"/>
      <c r="K10" s="25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20" t="s">
        <v>13</v>
      </c>
      <c r="I11" s="21"/>
      <c r="J11" s="21"/>
      <c r="K11" s="22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30"/>
      <c r="B12" s="30"/>
      <c r="C12" s="30"/>
      <c r="D12" s="30"/>
      <c r="E12" s="30"/>
      <c r="F12" s="30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29"/>
      <c r="I13" s="29"/>
      <c r="J13" s="29"/>
      <c r="K13" s="29"/>
      <c r="L13" s="29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23" t="s">
        <v>14</v>
      </c>
      <c r="I14" s="24"/>
      <c r="J14" s="24"/>
      <c r="K14" s="24"/>
      <c r="L14" s="25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26" t="s">
        <v>15</v>
      </c>
      <c r="I15" s="27"/>
      <c r="J15" s="27"/>
      <c r="K15" s="27"/>
      <c r="L15" s="28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30"/>
      <c r="B20" s="30"/>
      <c r="C20" s="30"/>
      <c r="D20" s="30"/>
      <c r="E20" s="30"/>
      <c r="F20" s="30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39"/>
      <c r="B25" s="39"/>
      <c r="C25" s="39"/>
      <c r="D25" s="39"/>
      <c r="E25" s="39"/>
      <c r="F25" s="3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0"/>
      <c r="B26" s="40"/>
      <c r="C26" s="41" t="s">
        <v>6</v>
      </c>
      <c r="D26" s="41"/>
      <c r="E26" s="40"/>
      <c r="F26" s="4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35" t="s">
        <v>7</v>
      </c>
      <c r="B27" s="36"/>
      <c r="C27" s="36"/>
      <c r="D27" s="36"/>
      <c r="E27" s="36"/>
      <c r="F27" s="3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35" t="s">
        <v>10</v>
      </c>
      <c r="B28" s="36"/>
      <c r="C28" s="36"/>
      <c r="D28" s="36"/>
      <c r="E28" s="36"/>
      <c r="F28" s="3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38" t="s">
        <v>16</v>
      </c>
      <c r="B29" s="38"/>
      <c r="C29" s="38"/>
      <c r="D29" s="38"/>
      <c r="E29" s="38"/>
      <c r="F29" s="3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  <mergeCell ref="H11:K11"/>
    <mergeCell ref="H10:K10"/>
    <mergeCell ref="H15:L15"/>
    <mergeCell ref="H13:L13"/>
    <mergeCell ref="H14:L14"/>
  </mergeCells>
  <pageMargins left="0.7" right="0.7" top="0.5" bottom="0.5" header="0" footer="0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sheetPr>
    <pageSetUpPr fitToPage="1"/>
  </sheetPr>
  <dimension ref="A1:AB33"/>
  <sheetViews>
    <sheetView showGridLines="0" workbookViewId="0">
      <selection activeCell="D10" sqref="D10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 t="e">
        <f>SUNDAY!A1+1</f>
        <v>#VALUE!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30</v>
      </c>
      <c r="B5" s="12" t="s">
        <v>17</v>
      </c>
      <c r="C5" s="12" t="s">
        <v>31</v>
      </c>
      <c r="D5" s="13">
        <v>700</v>
      </c>
      <c r="E5" s="12" t="s">
        <v>32</v>
      </c>
      <c r="F5" s="12" t="s">
        <v>33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19</v>
      </c>
      <c r="B6" s="12" t="s">
        <v>18</v>
      </c>
      <c r="C6" s="12" t="s">
        <v>20</v>
      </c>
      <c r="D6" s="13">
        <v>1000</v>
      </c>
      <c r="E6" s="12" t="s">
        <v>21</v>
      </c>
      <c r="F6" s="12" t="s">
        <v>22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34</v>
      </c>
      <c r="B7" s="12" t="s">
        <v>17</v>
      </c>
      <c r="C7" s="12" t="s">
        <v>20</v>
      </c>
      <c r="D7" s="13">
        <v>1700</v>
      </c>
      <c r="E7" s="12" t="s">
        <v>35</v>
      </c>
      <c r="F7" s="12" t="s">
        <v>36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23</v>
      </c>
      <c r="B14" s="12" t="s">
        <v>17</v>
      </c>
      <c r="C14" s="12" t="s">
        <v>20</v>
      </c>
      <c r="D14" s="13">
        <v>700</v>
      </c>
      <c r="E14" s="12" t="s">
        <v>24</v>
      </c>
      <c r="F14" s="12" t="s">
        <v>25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39</v>
      </c>
      <c r="B15" s="12" t="s">
        <v>17</v>
      </c>
      <c r="C15" s="12" t="s">
        <v>40</v>
      </c>
      <c r="D15" s="13">
        <v>1000</v>
      </c>
      <c r="E15" s="12" t="s">
        <v>24</v>
      </c>
      <c r="F15" s="12" t="s">
        <v>25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26</v>
      </c>
      <c r="B16" s="12" t="s">
        <v>18</v>
      </c>
      <c r="C16" s="12" t="s">
        <v>27</v>
      </c>
      <c r="D16" s="13">
        <v>1200</v>
      </c>
      <c r="E16" s="12" t="s">
        <v>28</v>
      </c>
      <c r="F16" s="12" t="s">
        <v>29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topLeftCell="A4" workbookViewId="0">
      <selection activeCell="F14" sqref="F14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 t="e">
        <f>SUNDAY!A1+2</f>
        <v>#VALUE!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45</v>
      </c>
      <c r="B6" s="12" t="s">
        <v>18</v>
      </c>
      <c r="C6" s="12" t="s">
        <v>42</v>
      </c>
      <c r="D6" s="13">
        <v>700</v>
      </c>
      <c r="E6" s="12" t="s">
        <v>43</v>
      </c>
      <c r="F6" s="12" t="s">
        <v>46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47</v>
      </c>
      <c r="B7" s="14" t="s">
        <v>17</v>
      </c>
      <c r="C7" s="14" t="s">
        <v>42</v>
      </c>
      <c r="D7" s="13">
        <v>900</v>
      </c>
      <c r="E7" s="12" t="s">
        <v>48</v>
      </c>
      <c r="F7" s="12" t="s">
        <v>49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50</v>
      </c>
      <c r="B8" s="14" t="s">
        <v>17</v>
      </c>
      <c r="C8" s="14" t="s">
        <v>42</v>
      </c>
      <c r="D8" s="13">
        <v>1100</v>
      </c>
      <c r="E8" s="12" t="s">
        <v>51</v>
      </c>
      <c r="F8" s="12" t="s">
        <v>52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53</v>
      </c>
      <c r="B9" s="14" t="s">
        <v>17</v>
      </c>
      <c r="C9" s="14" t="s">
        <v>42</v>
      </c>
      <c r="D9" s="13">
        <v>1700</v>
      </c>
      <c r="E9" s="14" t="s">
        <v>43</v>
      </c>
      <c r="F9" s="14" t="s">
        <v>44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34</v>
      </c>
      <c r="B14" s="12" t="s">
        <v>17</v>
      </c>
      <c r="C14" s="12" t="s">
        <v>42</v>
      </c>
      <c r="D14" s="13">
        <v>700</v>
      </c>
      <c r="E14" s="12" t="s">
        <v>59</v>
      </c>
      <c r="F14" s="12" t="s">
        <v>60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37</v>
      </c>
      <c r="B15" s="12" t="s">
        <v>54</v>
      </c>
      <c r="C15" s="12" t="s">
        <v>38</v>
      </c>
      <c r="D15" s="13">
        <v>900</v>
      </c>
      <c r="E15" s="12" t="s">
        <v>32</v>
      </c>
      <c r="F15" s="12" t="s">
        <v>55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56</v>
      </c>
      <c r="B16" s="12" t="s">
        <v>17</v>
      </c>
      <c r="C16" s="12" t="s">
        <v>57</v>
      </c>
      <c r="D16" s="13">
        <v>1200</v>
      </c>
      <c r="E16" s="12" t="s">
        <v>32</v>
      </c>
      <c r="F16" s="12" t="s">
        <v>58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9:F29"/>
    <mergeCell ref="A26:B26"/>
    <mergeCell ref="C26:D26"/>
    <mergeCell ref="E26:F26"/>
    <mergeCell ref="A27:F27"/>
    <mergeCell ref="A28:F28"/>
    <mergeCell ref="A25:F25"/>
    <mergeCell ref="A1:F1"/>
    <mergeCell ref="A3:F3"/>
    <mergeCell ref="A4:F4"/>
    <mergeCell ref="A12:F12"/>
    <mergeCell ref="A13:F13"/>
    <mergeCell ref="A21:F21"/>
    <mergeCell ref="A20:F20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topLeftCell="A4" workbookViewId="0">
      <selection activeCell="A15" sqref="A1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 t="e">
        <f>SUNDAY!A1+3</f>
        <v>#VALUE!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41</v>
      </c>
      <c r="B5" s="12" t="s">
        <v>17</v>
      </c>
      <c r="C5" s="12" t="s">
        <v>42</v>
      </c>
      <c r="D5" s="13">
        <v>700</v>
      </c>
      <c r="E5" s="12" t="s">
        <v>43</v>
      </c>
      <c r="F5" s="12" t="s">
        <v>44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19</v>
      </c>
      <c r="B6" s="12" t="s">
        <v>18</v>
      </c>
      <c r="C6" s="12" t="s">
        <v>42</v>
      </c>
      <c r="D6" s="13">
        <v>900</v>
      </c>
      <c r="E6" s="12" t="s">
        <v>43</v>
      </c>
      <c r="F6" s="12" t="s">
        <v>66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64</v>
      </c>
      <c r="B7" s="12" t="s">
        <v>18</v>
      </c>
      <c r="C7" s="12" t="s">
        <v>42</v>
      </c>
      <c r="D7" s="13">
        <v>1100</v>
      </c>
      <c r="E7" s="12" t="s">
        <v>65</v>
      </c>
      <c r="F7" s="12" t="s">
        <v>68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61</v>
      </c>
      <c r="B14" s="12" t="s">
        <v>17</v>
      </c>
      <c r="C14" s="12" t="s">
        <v>62</v>
      </c>
      <c r="D14" s="13">
        <v>700</v>
      </c>
      <c r="E14" s="12" t="s">
        <v>32</v>
      </c>
      <c r="F14" s="12" t="s">
        <v>63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67</v>
      </c>
      <c r="B15" s="12" t="s">
        <v>18</v>
      </c>
      <c r="C15" s="12" t="s">
        <v>42</v>
      </c>
      <c r="D15" s="13">
        <v>900</v>
      </c>
      <c r="E15" s="12" t="s">
        <v>32</v>
      </c>
      <c r="F15" s="12" t="s">
        <v>63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F7" sqref="F7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 t="e">
        <f>SUNDAY!A1+4</f>
        <v>#VALUE!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69</v>
      </c>
      <c r="B5" s="12" t="s">
        <v>18</v>
      </c>
      <c r="C5" s="12" t="s">
        <v>42</v>
      </c>
      <c r="D5" s="13">
        <v>700</v>
      </c>
      <c r="E5" s="12" t="s">
        <v>70</v>
      </c>
      <c r="F5" s="12" t="s">
        <v>71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72</v>
      </c>
      <c r="B6" s="12" t="s">
        <v>17</v>
      </c>
      <c r="C6" s="12" t="s">
        <v>42</v>
      </c>
      <c r="D6" s="13">
        <v>900</v>
      </c>
      <c r="E6" s="12" t="s">
        <v>32</v>
      </c>
      <c r="F6" s="12" t="s">
        <v>63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73</v>
      </c>
      <c r="B7" s="12" t="s">
        <v>18</v>
      </c>
      <c r="C7" s="12" t="s">
        <v>74</v>
      </c>
      <c r="D7" s="13">
        <v>1100</v>
      </c>
      <c r="E7" s="12" t="s">
        <v>32</v>
      </c>
      <c r="F7" s="12" t="s">
        <v>75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topLeftCell="A2" workbookViewId="0">
      <selection activeCell="F8" sqref="F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 t="e">
        <f>SUNDAY!A1+5</f>
        <v>#VALUE!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76</v>
      </c>
      <c r="B5" s="12" t="s">
        <v>18</v>
      </c>
      <c r="C5" s="12" t="s">
        <v>42</v>
      </c>
      <c r="D5" s="13">
        <v>700</v>
      </c>
      <c r="E5" s="12" t="s">
        <v>51</v>
      </c>
      <c r="F5" s="12" t="s">
        <v>77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78</v>
      </c>
      <c r="B6" s="12" t="s">
        <v>18</v>
      </c>
      <c r="C6" s="12" t="s">
        <v>42</v>
      </c>
      <c r="D6" s="13">
        <v>900</v>
      </c>
      <c r="E6" s="12" t="s">
        <v>43</v>
      </c>
      <c r="F6" s="12" t="s">
        <v>46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80</v>
      </c>
      <c r="B7" s="12" t="s">
        <v>17</v>
      </c>
      <c r="C7" s="12" t="s">
        <v>42</v>
      </c>
      <c r="D7" s="13">
        <v>1100</v>
      </c>
      <c r="E7" s="12" t="s">
        <v>24</v>
      </c>
      <c r="F7" s="12" t="s">
        <v>81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87</v>
      </c>
      <c r="B8" s="14" t="s">
        <v>18</v>
      </c>
      <c r="C8" s="14" t="s">
        <v>42</v>
      </c>
      <c r="D8" s="13">
        <v>1300</v>
      </c>
      <c r="E8" s="12" t="s">
        <v>43</v>
      </c>
      <c r="F8" s="12" t="s">
        <v>66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82</v>
      </c>
      <c r="B14" s="12" t="s">
        <v>17</v>
      </c>
      <c r="C14" s="12" t="s">
        <v>83</v>
      </c>
      <c r="D14" s="13">
        <v>700</v>
      </c>
      <c r="E14" s="12" t="s">
        <v>51</v>
      </c>
      <c r="F14" s="12" t="s">
        <v>84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79</v>
      </c>
      <c r="B15" s="12" t="s">
        <v>85</v>
      </c>
      <c r="C15" s="12" t="s">
        <v>86</v>
      </c>
      <c r="D15" s="13">
        <v>1400</v>
      </c>
      <c r="E15" s="12" t="s">
        <v>51</v>
      </c>
      <c r="F15" s="12" t="s">
        <v>52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A9" sqref="A9:F10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 t="e">
        <f>SUNDAY!A1+6</f>
        <v>#VALUE!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89</v>
      </c>
      <c r="B5" s="12" t="s">
        <v>17</v>
      </c>
      <c r="C5" s="12" t="s">
        <v>74</v>
      </c>
      <c r="D5" s="13">
        <v>1200</v>
      </c>
      <c r="E5" s="12" t="s">
        <v>90</v>
      </c>
      <c r="F5" s="12" t="s">
        <v>91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88</v>
      </c>
      <c r="B6" s="12" t="s">
        <v>17</v>
      </c>
      <c r="C6" s="12" t="s">
        <v>42</v>
      </c>
      <c r="D6" s="13">
        <v>1300</v>
      </c>
      <c r="E6" s="12" t="s">
        <v>32</v>
      </c>
      <c r="F6" s="12" t="s">
        <v>63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92</v>
      </c>
      <c r="B7" s="12" t="s">
        <v>17</v>
      </c>
      <c r="C7" s="12" t="s">
        <v>62</v>
      </c>
      <c r="D7" s="13">
        <v>1600</v>
      </c>
      <c r="E7" s="12" t="s">
        <v>32</v>
      </c>
      <c r="F7" s="12" t="s">
        <v>63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2024-05-20T18:08:11Z</cp:lastPrinted>
  <dcterms:created xsi:type="dcterms:W3CDTF">2019-03-14T17:06:18Z</dcterms:created>
  <dcterms:modified xsi:type="dcterms:W3CDTF">2024-05-25T19:19:44Z</dcterms:modified>
</cp:coreProperties>
</file>